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A67FC55-AAA4-45B2-8FB6-1BAF110C79E9}" xr6:coauthVersionLast="44" xr6:coauthVersionMax="44" xr10:uidLastSave="{00000000-0000-0000-0000-000000000000}"/>
  <bookViews>
    <workbookView xWindow="-108" yWindow="-108" windowWidth="23256" windowHeight="12720" tabRatio="926" xr2:uid="{00000000-000D-0000-FFFF-FFFF00000000}"/>
  </bookViews>
  <sheets>
    <sheet name="PMYO_BİLGİ YÖNETİMİ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5" i="28" l="1"/>
  <c r="F75" i="28"/>
  <c r="I55" i="28" l="1"/>
  <c r="F55" i="28"/>
  <c r="F25" i="28" l="1"/>
  <c r="G25" i="28"/>
  <c r="I25" i="28"/>
  <c r="J25" i="28"/>
  <c r="K25" i="28"/>
  <c r="G75" i="28" l="1"/>
  <c r="I75" i="28"/>
  <c r="K75" i="28"/>
  <c r="G55" i="28"/>
  <c r="H55" i="28"/>
  <c r="H76" i="28" s="1"/>
  <c r="H77" i="28" s="1"/>
  <c r="I76" i="28"/>
  <c r="I77" i="28" s="1"/>
  <c r="J55" i="28"/>
  <c r="J76" i="28" s="1"/>
  <c r="J77" i="28" s="1"/>
  <c r="K55" i="28"/>
  <c r="G13" i="28"/>
  <c r="K76" i="28" l="1"/>
  <c r="K77" i="28" s="1"/>
  <c r="G76" i="28"/>
  <c r="G77" i="28" s="1"/>
  <c r="F13" i="28" l="1"/>
  <c r="F76" i="28" l="1"/>
  <c r="F77" i="28" l="1"/>
</calcChain>
</file>

<file path=xl/sharedStrings.xml><?xml version="1.0" encoding="utf-8"?>
<sst xmlns="http://schemas.openxmlformats.org/spreadsheetml/2006/main" count="208" uniqueCount="121">
  <si>
    <t xml:space="preserve">                       I.YARIYIL</t>
  </si>
  <si>
    <t>DERSİN ADI</t>
  </si>
  <si>
    <t>T</t>
  </si>
  <si>
    <t>U</t>
  </si>
  <si>
    <t>KREDİ</t>
  </si>
  <si>
    <t>AKTS</t>
  </si>
  <si>
    <t>TOPLAM</t>
  </si>
  <si>
    <t>1. SINIF BAHAR YARIYILI</t>
  </si>
  <si>
    <t>2. SINIF GÜZ YARIYILI</t>
  </si>
  <si>
    <t xml:space="preserve">                       II.YARIYIL</t>
  </si>
  <si>
    <t>2. SINIF BAHAR YARIYILI</t>
  </si>
  <si>
    <t>ÖN 
KOŞUL</t>
  </si>
  <si>
    <t>L</t>
  </si>
  <si>
    <t>DERSİN 
KODU</t>
  </si>
  <si>
    <t>Y.
YIL</t>
  </si>
  <si>
    <t>GENEL TOPLAM</t>
  </si>
  <si>
    <t>UNV13101</t>
  </si>
  <si>
    <t>UNV13102</t>
  </si>
  <si>
    <t>UNV13103</t>
  </si>
  <si>
    <t>TEMEL BİLGİ TEKNOLOJİSİ KULLANIMI</t>
  </si>
  <si>
    <t>UNV13104</t>
  </si>
  <si>
    <t>SEÇMELİ DERSLER</t>
  </si>
  <si>
    <t>III.YARIYIL</t>
  </si>
  <si>
    <t>S</t>
  </si>
  <si>
    <t>IV.YARIYIL</t>
  </si>
  <si>
    <t>Z</t>
  </si>
  <si>
    <t>İNSAN KAYNAKLARI YÖNETİMİ</t>
  </si>
  <si>
    <t>Z/S</t>
  </si>
  <si>
    <t>1. SINIF  GÜZ YARIYILI</t>
  </si>
  <si>
    <t>STAJ13001</t>
  </si>
  <si>
    <t>STAJ13002</t>
  </si>
  <si>
    <t>TOPLAM İŞ YÜKÜ /SAAT</t>
  </si>
  <si>
    <t>MÜŞTERİ İLİŞKİLERİ YÖNETİMİ</t>
  </si>
  <si>
    <t>UNV13020</t>
  </si>
  <si>
    <t>UNV13021</t>
  </si>
  <si>
    <t>MYO13253</t>
  </si>
  <si>
    <t>IKY13252</t>
  </si>
  <si>
    <t>UNV13029</t>
  </si>
  <si>
    <t>İŞ AHLAKI VE SOSYAL SORUMLULUK</t>
  </si>
  <si>
    <t>EK: 1</t>
  </si>
  <si>
    <t>GÖNÜLLÜLÜK ÇALIŞMALARI</t>
  </si>
  <si>
    <t>TÜRK DİLİ- I</t>
  </si>
  <si>
    <t>ATATÜRK İLK. VE İNK. TAR.- I</t>
  </si>
  <si>
    <t>UNV13105</t>
  </si>
  <si>
    <t>İNGİLİZCE- I</t>
  </si>
  <si>
    <t>UNV13107</t>
  </si>
  <si>
    <t>BYP13101</t>
  </si>
  <si>
    <t>BİLGİ SİSTEMLERİNE GİRİŞ</t>
  </si>
  <si>
    <t>BYA13103</t>
  </si>
  <si>
    <t xml:space="preserve">BÜRO YÖNETİMİ </t>
  </si>
  <si>
    <t>IYP13101</t>
  </si>
  <si>
    <t>GENEL İŞLETME</t>
  </si>
  <si>
    <t>BYP13109</t>
  </si>
  <si>
    <t>BİLGİ OKURYAZARLIĞI</t>
  </si>
  <si>
    <t>TÜRK DİLİ- II</t>
  </si>
  <si>
    <t>ATATÜRK İLK. VE İNK. TAR.- II</t>
  </si>
  <si>
    <t>UNV13106</t>
  </si>
  <si>
    <t>İNGİLİZCE II</t>
  </si>
  <si>
    <t>BYP13102</t>
  </si>
  <si>
    <t>İŞLETME BECERİLERİ VE GRUP ÇALIŞMALARI</t>
  </si>
  <si>
    <t>IKY13106</t>
  </si>
  <si>
    <t>ÖRGÜTSEL DAVRANIŞ</t>
  </si>
  <si>
    <t>BYP13104</t>
  </si>
  <si>
    <t>BİLGİ TOPLUMU POLİTİKASI</t>
  </si>
  <si>
    <t>BYP13108</t>
  </si>
  <si>
    <t>PROGRAMLAMAYA GİRİŞ VE ALGORİTMALAR</t>
  </si>
  <si>
    <t>YAZ STAJI (20 İŞ GÜNÜ)</t>
  </si>
  <si>
    <t>BYP13201</t>
  </si>
  <si>
    <t>BİLGİ YÖNETİMİ VE UYGULAMALARI I</t>
  </si>
  <si>
    <t>BYP13203</t>
  </si>
  <si>
    <t>VERİ TABANI YÖNETİM SİSTEMLERİ</t>
  </si>
  <si>
    <t>BLP13201</t>
  </si>
  <si>
    <t>İNTERNET PROGRAMCILIĞI I</t>
  </si>
  <si>
    <t>PZR13251</t>
  </si>
  <si>
    <t>PAZARLAMA İLKELERİ</t>
  </si>
  <si>
    <t>SEÇMELİ DERS 1</t>
  </si>
  <si>
    <t>SEÇMELİ DERS 2</t>
  </si>
  <si>
    <t>SEÇMELİ DERS 3</t>
  </si>
  <si>
    <t>MESLEKİ İNGİLİZCE I</t>
  </si>
  <si>
    <t>IYP13203</t>
  </si>
  <si>
    <t>YÖNETİM VE ORGANİZASYON</t>
  </si>
  <si>
    <t>BYP13205</t>
  </si>
  <si>
    <t xml:space="preserve">GRAFİK UYGULAMALARI </t>
  </si>
  <si>
    <t>BYP13207</t>
  </si>
  <si>
    <t>YÖNETİM VE BİLİŞİM SİSTEMLERİ</t>
  </si>
  <si>
    <t>BYP13209</t>
  </si>
  <si>
    <t>PROJE PLANLAMASI VE YÖNETİMİ</t>
  </si>
  <si>
    <t>UNV13001</t>
  </si>
  <si>
    <t>GİRİŞİMCİLİK</t>
  </si>
  <si>
    <t>UNV13011</t>
  </si>
  <si>
    <t>ARAŞTIRMA YÖNTEM VE TEKNİKLERİ</t>
  </si>
  <si>
    <t>UNV13027</t>
  </si>
  <si>
    <t>İŞ SAĞLIĞI VE GÜVENLİĞİ</t>
  </si>
  <si>
    <t>UNV13042</t>
  </si>
  <si>
    <t>KALİTE GÜVENCE VE STANDARTLARI</t>
  </si>
  <si>
    <t>BİLGİ YÖNETİMİ VE UYGULAMALARI II</t>
  </si>
  <si>
    <t>BYP13204</t>
  </si>
  <si>
    <t>OFİS UYGULAMALARINI GELİŞTİRME</t>
  </si>
  <si>
    <t>BLP13202</t>
  </si>
  <si>
    <t>İNTERNET PROGRAMCILIĞI II</t>
  </si>
  <si>
    <t>SEÇMELİ DERS 4</t>
  </si>
  <si>
    <t>SEÇMELİ DERS 5</t>
  </si>
  <si>
    <t>SEÇMELİ DERS 6</t>
  </si>
  <si>
    <t>SEÇMELİ DERS 7</t>
  </si>
  <si>
    <t>YAZ STAJI(20 İŞ GÜNÜ)</t>
  </si>
  <si>
    <t>MESLEKİ İNGİLİZCE II</t>
  </si>
  <si>
    <t>MYO13264</t>
  </si>
  <si>
    <t>BİTİRME PROJESİ</t>
  </si>
  <si>
    <t>BYP13206</t>
  </si>
  <si>
    <t>VERİ TABANI VE UYGULAMALARI</t>
  </si>
  <si>
    <t>BYP13208</t>
  </si>
  <si>
    <t>MASAÜSTÜ YAYINCILIK</t>
  </si>
  <si>
    <t>MLP13218</t>
  </si>
  <si>
    <t>TOPLAM KALİTE YÖNETİMİ</t>
  </si>
  <si>
    <t>KIRKLARELİ ÜNİVERSİTESİ
PINARHİSAR  MESLEK YÜKSEKOKULU
BİLGİ YÖNETİMİ  PROGRAMI
ÖRGÜN  ÖĞRETİM DERS PLANI
(2020-2021 Eğitim öğretim yılından itibaren geçerlidir.)</t>
  </si>
  <si>
    <t>BYP16210</t>
  </si>
  <si>
    <t>E-TİCARET</t>
  </si>
  <si>
    <t>BYP16215</t>
  </si>
  <si>
    <t>BİLGİ HİZMETLERİ</t>
  </si>
  <si>
    <t>BYP13212</t>
  </si>
  <si>
    <t>UNV20100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</si>
</sst>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color rgb="FF000000"/>
      <name val="Cambria"/>
      <family val="1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10"/>
      <name val="Cambria"/>
      <family val="1"/>
      <charset val="162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3" borderId="31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61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8"/>
  <sheetViews>
    <sheetView tabSelected="1" view="pageLayout" topLeftCell="A56" zoomScaleSheetLayoutView="100" workbookViewId="0">
      <selection activeCell="C59" sqref="C59"/>
    </sheetView>
  </sheetViews>
  <sheetFormatPr defaultColWidth="8.109375" defaultRowHeight="14.4" x14ac:dyDescent="0.3"/>
  <cols>
    <col min="1" max="1" width="4.5546875" style="20" customWidth="1"/>
    <col min="2" max="2" width="6.5546875" style="20" customWidth="1"/>
    <col min="3" max="3" width="9.6640625" style="20" customWidth="1"/>
    <col min="4" max="4" width="41.88671875" style="20" customWidth="1"/>
    <col min="5" max="5" width="4.6640625" style="20" customWidth="1"/>
    <col min="6" max="8" width="4.88671875" style="20" customWidth="1"/>
    <col min="9" max="9" width="7.109375" style="20" customWidth="1"/>
    <col min="10" max="10" width="6.44140625" style="20" customWidth="1"/>
    <col min="11" max="11" width="9.44140625" style="20" customWidth="1"/>
    <col min="12" max="16384" width="8.109375" style="20"/>
  </cols>
  <sheetData>
    <row r="1" spans="1:11" s="3" customFormat="1" ht="119.25" customHeight="1" x14ac:dyDescent="0.3">
      <c r="A1" s="103" t="s">
        <v>114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28.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4" t="s">
        <v>39</v>
      </c>
    </row>
    <row r="3" spans="1:11" s="3" customFormat="1" ht="29.25" customHeight="1" thickBot="1" x14ac:dyDescent="0.35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1" customFormat="1" ht="30" customHeight="1" thickTop="1" thickBot="1" x14ac:dyDescent="0.35">
      <c r="A4" s="4" t="s">
        <v>14</v>
      </c>
      <c r="B4" s="5" t="s">
        <v>11</v>
      </c>
      <c r="C4" s="5" t="s">
        <v>13</v>
      </c>
      <c r="D4" s="6" t="s">
        <v>1</v>
      </c>
      <c r="E4" s="6" t="s">
        <v>27</v>
      </c>
      <c r="F4" s="6" t="s">
        <v>2</v>
      </c>
      <c r="G4" s="6" t="s">
        <v>3</v>
      </c>
      <c r="H4" s="6" t="s">
        <v>12</v>
      </c>
      <c r="I4" s="6" t="s">
        <v>6</v>
      </c>
      <c r="J4" s="6" t="s">
        <v>4</v>
      </c>
      <c r="K4" s="7" t="s">
        <v>5</v>
      </c>
    </row>
    <row r="5" spans="1:11" ht="24" customHeight="1" thickTop="1" thickBot="1" x14ac:dyDescent="0.35">
      <c r="A5" s="93" t="s">
        <v>0</v>
      </c>
      <c r="B5" s="2"/>
      <c r="C5" s="52" t="s">
        <v>16</v>
      </c>
      <c r="D5" s="50" t="s">
        <v>41</v>
      </c>
      <c r="E5" s="48" t="s">
        <v>25</v>
      </c>
      <c r="F5" s="48">
        <v>2</v>
      </c>
      <c r="G5" s="48">
        <v>0</v>
      </c>
      <c r="H5" s="54">
        <v>0</v>
      </c>
      <c r="I5" s="48">
        <v>2</v>
      </c>
      <c r="J5" s="48">
        <v>2</v>
      </c>
      <c r="K5" s="48">
        <v>2</v>
      </c>
    </row>
    <row r="6" spans="1:11" ht="24" customHeight="1" thickBot="1" x14ac:dyDescent="0.35">
      <c r="A6" s="94"/>
      <c r="B6" s="19"/>
      <c r="C6" s="53" t="s">
        <v>18</v>
      </c>
      <c r="D6" s="40" t="s">
        <v>42</v>
      </c>
      <c r="E6" s="41" t="s">
        <v>25</v>
      </c>
      <c r="F6" s="41">
        <v>2</v>
      </c>
      <c r="G6" s="41">
        <v>0</v>
      </c>
      <c r="H6" s="54">
        <v>0</v>
      </c>
      <c r="I6" s="41">
        <v>2</v>
      </c>
      <c r="J6" s="41">
        <v>2</v>
      </c>
      <c r="K6" s="41">
        <v>2</v>
      </c>
    </row>
    <row r="7" spans="1:11" s="31" customFormat="1" ht="24" customHeight="1" thickBot="1" x14ac:dyDescent="0.35">
      <c r="A7" s="94"/>
      <c r="B7" s="26"/>
      <c r="C7" s="53" t="s">
        <v>43</v>
      </c>
      <c r="D7" s="40" t="s">
        <v>44</v>
      </c>
      <c r="E7" s="41" t="s">
        <v>25</v>
      </c>
      <c r="F7" s="41">
        <v>2</v>
      </c>
      <c r="G7" s="41">
        <v>0</v>
      </c>
      <c r="H7" s="54">
        <v>0</v>
      </c>
      <c r="I7" s="41">
        <v>2</v>
      </c>
      <c r="J7" s="41">
        <v>2</v>
      </c>
      <c r="K7" s="41">
        <v>2</v>
      </c>
    </row>
    <row r="8" spans="1:11" s="31" customFormat="1" ht="24" customHeight="1" thickBot="1" x14ac:dyDescent="0.35">
      <c r="A8" s="94"/>
      <c r="B8" s="26"/>
      <c r="C8" s="53" t="s">
        <v>45</v>
      </c>
      <c r="D8" s="42" t="s">
        <v>19</v>
      </c>
      <c r="E8" s="41" t="s">
        <v>25</v>
      </c>
      <c r="F8" s="41">
        <v>1</v>
      </c>
      <c r="G8" s="41">
        <v>1</v>
      </c>
      <c r="H8" s="54">
        <v>0</v>
      </c>
      <c r="I8" s="41">
        <v>2</v>
      </c>
      <c r="J8" s="41">
        <v>1.5</v>
      </c>
      <c r="K8" s="41">
        <v>2</v>
      </c>
    </row>
    <row r="9" spans="1:11" s="31" customFormat="1" ht="24" customHeight="1" thickBot="1" x14ac:dyDescent="0.35">
      <c r="A9" s="94"/>
      <c r="B9" s="26"/>
      <c r="C9" s="53" t="s">
        <v>46</v>
      </c>
      <c r="D9" s="42" t="s">
        <v>47</v>
      </c>
      <c r="E9" s="41" t="s">
        <v>25</v>
      </c>
      <c r="F9" s="41">
        <v>3</v>
      </c>
      <c r="G9" s="41">
        <v>0</v>
      </c>
      <c r="H9" s="54">
        <v>0</v>
      </c>
      <c r="I9" s="41">
        <v>3</v>
      </c>
      <c r="J9" s="41">
        <v>3</v>
      </c>
      <c r="K9" s="41">
        <v>7</v>
      </c>
    </row>
    <row r="10" spans="1:11" ht="24" customHeight="1" thickBot="1" x14ac:dyDescent="0.35">
      <c r="A10" s="94"/>
      <c r="B10" s="19"/>
      <c r="C10" s="53" t="s">
        <v>48</v>
      </c>
      <c r="D10" s="42" t="s">
        <v>49</v>
      </c>
      <c r="E10" s="41" t="s">
        <v>25</v>
      </c>
      <c r="F10" s="41">
        <v>3</v>
      </c>
      <c r="G10" s="41">
        <v>0</v>
      </c>
      <c r="H10" s="54">
        <v>0</v>
      </c>
      <c r="I10" s="41">
        <v>3</v>
      </c>
      <c r="J10" s="41">
        <v>3</v>
      </c>
      <c r="K10" s="41">
        <v>6</v>
      </c>
    </row>
    <row r="11" spans="1:11" ht="24" customHeight="1" thickBot="1" x14ac:dyDescent="0.35">
      <c r="A11" s="94"/>
      <c r="B11" s="19"/>
      <c r="C11" s="53" t="s">
        <v>50</v>
      </c>
      <c r="D11" s="42" t="s">
        <v>51</v>
      </c>
      <c r="E11" s="41" t="s">
        <v>25</v>
      </c>
      <c r="F11" s="41">
        <v>4</v>
      </c>
      <c r="G11" s="41">
        <v>0</v>
      </c>
      <c r="H11" s="54">
        <v>0</v>
      </c>
      <c r="I11" s="41">
        <v>4</v>
      </c>
      <c r="J11" s="41">
        <v>4</v>
      </c>
      <c r="K11" s="41">
        <v>7</v>
      </c>
    </row>
    <row r="12" spans="1:11" s="29" customFormat="1" ht="24" customHeight="1" thickBot="1" x14ac:dyDescent="0.35">
      <c r="A12" s="27"/>
      <c r="B12" s="28"/>
      <c r="C12" s="53" t="s">
        <v>52</v>
      </c>
      <c r="D12" s="42" t="s">
        <v>53</v>
      </c>
      <c r="E12" s="44" t="s">
        <v>25</v>
      </c>
      <c r="F12" s="41">
        <v>2</v>
      </c>
      <c r="G12" s="41">
        <v>0</v>
      </c>
      <c r="H12" s="54">
        <v>0</v>
      </c>
      <c r="I12" s="41">
        <v>2</v>
      </c>
      <c r="J12" s="41">
        <v>2</v>
      </c>
      <c r="K12" s="41">
        <v>2</v>
      </c>
    </row>
    <row r="13" spans="1:11" ht="21.15" customHeight="1" thickTop="1" thickBot="1" x14ac:dyDescent="0.35">
      <c r="A13" s="104" t="s">
        <v>6</v>
      </c>
      <c r="B13" s="105"/>
      <c r="C13" s="105"/>
      <c r="D13" s="105"/>
      <c r="E13" s="105"/>
      <c r="F13" s="16">
        <f>SUM(F5:F12)</f>
        <v>19</v>
      </c>
      <c r="G13" s="16">
        <f>SUM(G5:G12)</f>
        <v>1</v>
      </c>
      <c r="H13" s="16">
        <v>0</v>
      </c>
      <c r="I13" s="16">
        <v>20</v>
      </c>
      <c r="J13" s="16">
        <v>19.5</v>
      </c>
      <c r="K13" s="16">
        <v>30</v>
      </c>
    </row>
    <row r="14" spans="1:11" ht="33.75" customHeight="1" thickTop="1" x14ac:dyDescent="0.3"/>
    <row r="15" spans="1:11" s="3" customFormat="1" ht="21.15" customHeight="1" thickBot="1" x14ac:dyDescent="0.35">
      <c r="A15" s="111" t="s">
        <v>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s="1" customFormat="1" ht="31.5" customHeight="1" thickBot="1" x14ac:dyDescent="0.35">
      <c r="A16" s="57" t="s">
        <v>14</v>
      </c>
      <c r="B16" s="58" t="s">
        <v>11</v>
      </c>
      <c r="C16" s="58" t="s">
        <v>13</v>
      </c>
      <c r="D16" s="59" t="s">
        <v>1</v>
      </c>
      <c r="E16" s="59" t="s">
        <v>27</v>
      </c>
      <c r="F16" s="59" t="s">
        <v>2</v>
      </c>
      <c r="G16" s="59" t="s">
        <v>3</v>
      </c>
      <c r="H16" s="59" t="s">
        <v>12</v>
      </c>
      <c r="I16" s="59" t="s">
        <v>6</v>
      </c>
      <c r="J16" s="59" t="s">
        <v>4</v>
      </c>
      <c r="K16" s="60" t="s">
        <v>5</v>
      </c>
    </row>
    <row r="17" spans="1:11" s="31" customFormat="1" ht="24" customHeight="1" thickTop="1" thickBot="1" x14ac:dyDescent="0.35">
      <c r="A17" s="106" t="s">
        <v>9</v>
      </c>
      <c r="B17" s="30"/>
      <c r="C17" s="52" t="s">
        <v>17</v>
      </c>
      <c r="D17" s="49" t="s">
        <v>54</v>
      </c>
      <c r="E17" s="44" t="s">
        <v>25</v>
      </c>
      <c r="F17" s="48">
        <v>2</v>
      </c>
      <c r="G17" s="48">
        <v>0</v>
      </c>
      <c r="H17" s="56">
        <v>0</v>
      </c>
      <c r="I17" s="48">
        <v>2</v>
      </c>
      <c r="J17" s="48">
        <v>2</v>
      </c>
      <c r="K17" s="48">
        <v>2</v>
      </c>
    </row>
    <row r="18" spans="1:11" s="31" customFormat="1" ht="24" customHeight="1" thickBot="1" x14ac:dyDescent="0.35">
      <c r="A18" s="107"/>
      <c r="B18" s="32"/>
      <c r="C18" s="53" t="s">
        <v>20</v>
      </c>
      <c r="D18" s="43" t="s">
        <v>55</v>
      </c>
      <c r="E18" s="45" t="s">
        <v>25</v>
      </c>
      <c r="F18" s="41">
        <v>2</v>
      </c>
      <c r="G18" s="41">
        <v>0</v>
      </c>
      <c r="H18" s="56">
        <v>0</v>
      </c>
      <c r="I18" s="41">
        <v>2</v>
      </c>
      <c r="J18" s="41">
        <v>2</v>
      </c>
      <c r="K18" s="41">
        <v>2</v>
      </c>
    </row>
    <row r="19" spans="1:11" s="31" customFormat="1" ht="24" customHeight="1" thickBot="1" x14ac:dyDescent="0.35">
      <c r="A19" s="107"/>
      <c r="B19" s="32"/>
      <c r="C19" s="53" t="s">
        <v>56</v>
      </c>
      <c r="D19" s="43" t="s">
        <v>57</v>
      </c>
      <c r="E19" s="45" t="s">
        <v>25</v>
      </c>
      <c r="F19" s="41">
        <v>2</v>
      </c>
      <c r="G19" s="41">
        <v>0</v>
      </c>
      <c r="H19" s="56">
        <v>0</v>
      </c>
      <c r="I19" s="41">
        <v>2</v>
      </c>
      <c r="J19" s="41">
        <v>2</v>
      </c>
      <c r="K19" s="41">
        <v>2</v>
      </c>
    </row>
    <row r="20" spans="1:11" s="31" customFormat="1" ht="24" customHeight="1" thickBot="1" x14ac:dyDescent="0.35">
      <c r="A20" s="107"/>
      <c r="B20" s="32"/>
      <c r="C20" s="53" t="s">
        <v>58</v>
      </c>
      <c r="D20" s="46" t="s">
        <v>59</v>
      </c>
      <c r="E20" s="45" t="s">
        <v>25</v>
      </c>
      <c r="F20" s="41">
        <v>3</v>
      </c>
      <c r="G20" s="41">
        <v>0</v>
      </c>
      <c r="H20" s="56">
        <v>0</v>
      </c>
      <c r="I20" s="41">
        <v>3</v>
      </c>
      <c r="J20" s="41">
        <v>3</v>
      </c>
      <c r="K20" s="41">
        <v>5</v>
      </c>
    </row>
    <row r="21" spans="1:11" s="31" customFormat="1" ht="24" customHeight="1" thickBot="1" x14ac:dyDescent="0.35">
      <c r="A21" s="107"/>
      <c r="B21" s="32"/>
      <c r="C21" s="53" t="s">
        <v>60</v>
      </c>
      <c r="D21" s="46" t="s">
        <v>61</v>
      </c>
      <c r="E21" s="45" t="s">
        <v>25</v>
      </c>
      <c r="F21" s="41">
        <v>3</v>
      </c>
      <c r="G21" s="41">
        <v>0</v>
      </c>
      <c r="H21" s="56">
        <v>0</v>
      </c>
      <c r="I21" s="41">
        <v>3</v>
      </c>
      <c r="J21" s="41">
        <v>3</v>
      </c>
      <c r="K21" s="41">
        <v>5</v>
      </c>
    </row>
    <row r="22" spans="1:11" s="31" customFormat="1" ht="24" customHeight="1" thickBot="1" x14ac:dyDescent="0.35">
      <c r="A22" s="107"/>
      <c r="B22" s="32"/>
      <c r="C22" s="53" t="s">
        <v>62</v>
      </c>
      <c r="D22" s="46" t="s">
        <v>63</v>
      </c>
      <c r="E22" s="45" t="s">
        <v>25</v>
      </c>
      <c r="F22" s="41">
        <v>4</v>
      </c>
      <c r="G22" s="41">
        <v>0</v>
      </c>
      <c r="H22" s="56">
        <v>0</v>
      </c>
      <c r="I22" s="41">
        <v>4</v>
      </c>
      <c r="J22" s="41">
        <v>4</v>
      </c>
      <c r="K22" s="41">
        <v>6</v>
      </c>
    </row>
    <row r="23" spans="1:11" s="34" customFormat="1" ht="24" customHeight="1" thickBot="1" x14ac:dyDescent="0.35">
      <c r="A23" s="107"/>
      <c r="B23" s="33"/>
      <c r="C23" s="53" t="s">
        <v>64</v>
      </c>
      <c r="D23" s="46" t="s">
        <v>65</v>
      </c>
      <c r="E23" s="45" t="s">
        <v>25</v>
      </c>
      <c r="F23" s="41">
        <v>2</v>
      </c>
      <c r="G23" s="41">
        <v>2</v>
      </c>
      <c r="H23" s="56">
        <v>0</v>
      </c>
      <c r="I23" s="41">
        <v>4</v>
      </c>
      <c r="J23" s="41">
        <v>3</v>
      </c>
      <c r="K23" s="41">
        <v>4</v>
      </c>
    </row>
    <row r="24" spans="1:11" s="31" customFormat="1" ht="24" customHeight="1" thickBot="1" x14ac:dyDescent="0.35">
      <c r="A24" s="107"/>
      <c r="B24" s="32"/>
      <c r="C24" s="53" t="s">
        <v>29</v>
      </c>
      <c r="D24" s="46" t="s">
        <v>66</v>
      </c>
      <c r="E24" s="44" t="s">
        <v>25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4</v>
      </c>
    </row>
    <row r="25" spans="1:11" s="31" customFormat="1" ht="25.5" customHeight="1" thickTop="1" thickBot="1" x14ac:dyDescent="0.35">
      <c r="A25" s="108" t="s">
        <v>6</v>
      </c>
      <c r="B25" s="109"/>
      <c r="C25" s="109"/>
      <c r="D25" s="109"/>
      <c r="E25" s="110"/>
      <c r="F25" s="61">
        <f t="shared" ref="F25:G25" si="0">SUM(F17:F24)</f>
        <v>18</v>
      </c>
      <c r="G25" s="61">
        <f t="shared" si="0"/>
        <v>2</v>
      </c>
      <c r="H25" s="71">
        <v>0</v>
      </c>
      <c r="I25" s="61">
        <f>SUM(I17:I24)</f>
        <v>20</v>
      </c>
      <c r="J25" s="61">
        <f>SUM(J17:J24)</f>
        <v>19</v>
      </c>
      <c r="K25" s="62">
        <f>SUM(K17:K24)</f>
        <v>30</v>
      </c>
    </row>
    <row r="26" spans="1:11" ht="21.15" customHeight="1" x14ac:dyDescent="0.3"/>
    <row r="27" spans="1:11" ht="21.15" customHeight="1" x14ac:dyDescent="0.3"/>
    <row r="28" spans="1:11" ht="21.15" customHeight="1" x14ac:dyDescent="0.3"/>
    <row r="29" spans="1:11" ht="21.15" customHeight="1" x14ac:dyDescent="0.3"/>
    <row r="30" spans="1:11" ht="21.15" customHeight="1" x14ac:dyDescent="0.3"/>
    <row r="31" spans="1:11" ht="30" customHeight="1" x14ac:dyDescent="0.3"/>
    <row r="32" spans="1:11" s="3" customFormat="1" ht="27.75" customHeight="1" thickBot="1" x14ac:dyDescent="0.35">
      <c r="A32" s="92" t="s">
        <v>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s="1" customFormat="1" ht="30.75" customHeight="1" thickTop="1" thickBot="1" x14ac:dyDescent="0.35">
      <c r="A33" s="11" t="s">
        <v>14</v>
      </c>
      <c r="B33" s="12" t="s">
        <v>11</v>
      </c>
      <c r="C33" s="12" t="s">
        <v>13</v>
      </c>
      <c r="D33" s="13" t="s">
        <v>1</v>
      </c>
      <c r="E33" s="13" t="s">
        <v>27</v>
      </c>
      <c r="F33" s="13" t="s">
        <v>2</v>
      </c>
      <c r="G33" s="13" t="s">
        <v>3</v>
      </c>
      <c r="H33" s="13" t="s">
        <v>12</v>
      </c>
      <c r="I33" s="13" t="s">
        <v>6</v>
      </c>
      <c r="J33" s="13" t="s">
        <v>4</v>
      </c>
      <c r="K33" s="14" t="s">
        <v>5</v>
      </c>
    </row>
    <row r="34" spans="1:11" ht="16.5" customHeight="1" thickTop="1" thickBot="1" x14ac:dyDescent="0.35">
      <c r="A34" s="93" t="s">
        <v>22</v>
      </c>
      <c r="B34" s="17"/>
      <c r="C34" s="117" t="s">
        <v>67</v>
      </c>
      <c r="D34" s="42" t="s">
        <v>68</v>
      </c>
      <c r="E34" s="41" t="s">
        <v>25</v>
      </c>
      <c r="F34" s="41">
        <v>1</v>
      </c>
      <c r="G34" s="41">
        <v>2</v>
      </c>
      <c r="H34" s="41">
        <v>0</v>
      </c>
      <c r="I34" s="41">
        <v>3</v>
      </c>
      <c r="J34" s="41">
        <v>2</v>
      </c>
      <c r="K34" s="41">
        <v>3</v>
      </c>
    </row>
    <row r="35" spans="1:11" ht="18" customHeight="1" thickBot="1" x14ac:dyDescent="0.35">
      <c r="A35" s="94"/>
      <c r="B35" s="18"/>
      <c r="C35" s="53" t="s">
        <v>69</v>
      </c>
      <c r="D35" s="42" t="s">
        <v>70</v>
      </c>
      <c r="E35" s="41" t="s">
        <v>25</v>
      </c>
      <c r="F35" s="41">
        <v>4</v>
      </c>
      <c r="G35" s="41">
        <v>0</v>
      </c>
      <c r="H35" s="41">
        <v>0</v>
      </c>
      <c r="I35" s="41">
        <v>4</v>
      </c>
      <c r="J35" s="41">
        <v>4</v>
      </c>
      <c r="K35" s="41">
        <v>4</v>
      </c>
    </row>
    <row r="36" spans="1:11" ht="15.75" customHeight="1" thickBot="1" x14ac:dyDescent="0.35">
      <c r="A36" s="94"/>
      <c r="B36" s="25"/>
      <c r="C36" s="53" t="s">
        <v>71</v>
      </c>
      <c r="D36" s="42" t="s">
        <v>72</v>
      </c>
      <c r="E36" s="41" t="s">
        <v>25</v>
      </c>
      <c r="F36" s="41">
        <v>2</v>
      </c>
      <c r="G36" s="41">
        <v>2</v>
      </c>
      <c r="H36" s="41">
        <v>0</v>
      </c>
      <c r="I36" s="41">
        <v>4</v>
      </c>
      <c r="J36" s="41">
        <v>3</v>
      </c>
      <c r="K36" s="41">
        <v>6</v>
      </c>
    </row>
    <row r="37" spans="1:11" ht="18" customHeight="1" thickBot="1" x14ac:dyDescent="0.35">
      <c r="A37" s="94"/>
      <c r="B37" s="18"/>
      <c r="C37" s="53" t="s">
        <v>73</v>
      </c>
      <c r="D37" s="42" t="s">
        <v>74</v>
      </c>
      <c r="E37" s="41" t="s">
        <v>25</v>
      </c>
      <c r="F37" s="41">
        <v>3</v>
      </c>
      <c r="G37" s="41">
        <v>0</v>
      </c>
      <c r="H37" s="41">
        <v>0</v>
      </c>
      <c r="I37" s="41">
        <v>3</v>
      </c>
      <c r="J37" s="41">
        <v>3</v>
      </c>
      <c r="K37" s="41">
        <v>6</v>
      </c>
    </row>
    <row r="38" spans="1:11" ht="18" customHeight="1" thickBot="1" x14ac:dyDescent="0.35">
      <c r="A38" s="94"/>
      <c r="B38" s="18"/>
      <c r="C38" s="39"/>
      <c r="D38" s="42" t="s">
        <v>75</v>
      </c>
      <c r="E38" s="41" t="s">
        <v>23</v>
      </c>
      <c r="F38" s="41">
        <v>3</v>
      </c>
      <c r="G38" s="41">
        <v>0</v>
      </c>
      <c r="H38" s="41">
        <v>0</v>
      </c>
      <c r="I38" s="41">
        <v>3</v>
      </c>
      <c r="J38" s="41">
        <v>3</v>
      </c>
      <c r="K38" s="41">
        <v>4</v>
      </c>
    </row>
    <row r="39" spans="1:11" ht="18" customHeight="1" thickBot="1" x14ac:dyDescent="0.35">
      <c r="A39" s="94"/>
      <c r="B39" s="18"/>
      <c r="C39" s="39"/>
      <c r="D39" s="120" t="s">
        <v>76</v>
      </c>
      <c r="E39" s="115" t="s">
        <v>23</v>
      </c>
      <c r="F39" s="115">
        <v>3</v>
      </c>
      <c r="G39" s="115">
        <v>0</v>
      </c>
      <c r="H39" s="115">
        <v>0</v>
      </c>
      <c r="I39" s="115">
        <v>3</v>
      </c>
      <c r="J39" s="115">
        <v>3</v>
      </c>
      <c r="K39" s="115">
        <v>5</v>
      </c>
    </row>
    <row r="40" spans="1:11" ht="18" customHeight="1" thickBot="1" x14ac:dyDescent="0.35">
      <c r="A40" s="94"/>
      <c r="B40" s="15"/>
      <c r="C40" s="39"/>
      <c r="D40" s="42" t="s">
        <v>77</v>
      </c>
      <c r="E40" s="41" t="s">
        <v>23</v>
      </c>
      <c r="F40" s="41">
        <v>2</v>
      </c>
      <c r="G40" s="41">
        <v>0</v>
      </c>
      <c r="H40" s="41">
        <v>0</v>
      </c>
      <c r="I40" s="41">
        <v>2</v>
      </c>
      <c r="J40" s="41">
        <v>2</v>
      </c>
      <c r="K40" s="41">
        <v>2</v>
      </c>
    </row>
    <row r="41" spans="1:11" ht="15.75" customHeight="1" thickBot="1" x14ac:dyDescent="0.35">
      <c r="A41" s="94"/>
      <c r="B41" s="95" t="s">
        <v>21</v>
      </c>
      <c r="C41" s="102"/>
      <c r="D41" s="102"/>
      <c r="E41" s="102"/>
      <c r="F41" s="102"/>
      <c r="G41" s="102"/>
      <c r="H41" s="102"/>
      <c r="I41" s="102"/>
      <c r="J41" s="102"/>
      <c r="K41" s="121"/>
    </row>
    <row r="42" spans="1:11" s="63" customFormat="1" ht="15.75" customHeight="1" thickBot="1" x14ac:dyDescent="0.35">
      <c r="A42" s="94"/>
      <c r="B42" s="123"/>
      <c r="C42" s="127" t="s">
        <v>120</v>
      </c>
      <c r="D42" s="125" t="s">
        <v>40</v>
      </c>
      <c r="E42" s="124" t="s">
        <v>23</v>
      </c>
      <c r="F42" s="124">
        <v>1</v>
      </c>
      <c r="G42" s="124">
        <v>2</v>
      </c>
      <c r="H42" s="124">
        <v>0</v>
      </c>
      <c r="I42" s="124">
        <v>3</v>
      </c>
      <c r="J42" s="124">
        <v>2</v>
      </c>
      <c r="K42" s="126">
        <v>4</v>
      </c>
    </row>
    <row r="43" spans="1:11" s="31" customFormat="1" ht="15.75" customHeight="1" thickBot="1" x14ac:dyDescent="0.35">
      <c r="A43" s="94"/>
      <c r="B43" s="35"/>
      <c r="C43" s="53" t="s">
        <v>33</v>
      </c>
      <c r="D43" s="46" t="s">
        <v>78</v>
      </c>
      <c r="E43" s="45" t="s">
        <v>23</v>
      </c>
      <c r="F43" s="41">
        <v>3</v>
      </c>
      <c r="G43" s="41">
        <v>0</v>
      </c>
      <c r="H43" s="122">
        <v>0</v>
      </c>
      <c r="I43" s="41">
        <v>3</v>
      </c>
      <c r="J43" s="41">
        <v>3</v>
      </c>
      <c r="K43" s="47">
        <v>4</v>
      </c>
    </row>
    <row r="44" spans="1:11" s="31" customFormat="1" ht="15.75" customHeight="1" thickBot="1" x14ac:dyDescent="0.35">
      <c r="A44" s="94"/>
      <c r="B44" s="35"/>
      <c r="C44" s="53" t="s">
        <v>79</v>
      </c>
      <c r="D44" s="43" t="s">
        <v>80</v>
      </c>
      <c r="E44" s="45" t="s">
        <v>23</v>
      </c>
      <c r="F44" s="41">
        <v>3</v>
      </c>
      <c r="G44" s="41">
        <v>0</v>
      </c>
      <c r="H44" s="55">
        <v>0</v>
      </c>
      <c r="I44" s="41">
        <v>3</v>
      </c>
      <c r="J44" s="41">
        <v>3</v>
      </c>
      <c r="K44" s="47">
        <v>4</v>
      </c>
    </row>
    <row r="45" spans="1:11" s="31" customFormat="1" ht="15.75" customHeight="1" thickBot="1" x14ac:dyDescent="0.35">
      <c r="A45" s="94"/>
      <c r="B45" s="35"/>
      <c r="C45" s="52" t="s">
        <v>117</v>
      </c>
      <c r="D45" s="49" t="s">
        <v>118</v>
      </c>
      <c r="E45" s="45" t="s">
        <v>23</v>
      </c>
      <c r="F45" s="41">
        <v>3</v>
      </c>
      <c r="G45" s="41">
        <v>0</v>
      </c>
      <c r="H45" s="55">
        <v>0</v>
      </c>
      <c r="I45" s="41">
        <v>3</v>
      </c>
      <c r="J45" s="41">
        <v>3</v>
      </c>
      <c r="K45" s="47">
        <v>5</v>
      </c>
    </row>
    <row r="46" spans="1:11" s="31" customFormat="1" ht="18" customHeight="1" thickBot="1" x14ac:dyDescent="0.35">
      <c r="A46" s="94"/>
      <c r="B46" s="36"/>
      <c r="C46" s="53" t="s">
        <v>35</v>
      </c>
      <c r="D46" s="43" t="s">
        <v>32</v>
      </c>
      <c r="E46" s="45" t="s">
        <v>23</v>
      </c>
      <c r="F46" s="41">
        <v>3</v>
      </c>
      <c r="G46" s="41">
        <v>0</v>
      </c>
      <c r="H46" s="55">
        <v>0</v>
      </c>
      <c r="I46" s="41">
        <v>3</v>
      </c>
      <c r="J46" s="41">
        <v>3</v>
      </c>
      <c r="K46" s="47">
        <v>4</v>
      </c>
    </row>
    <row r="47" spans="1:11" s="31" customFormat="1" ht="18" customHeight="1" thickBot="1" x14ac:dyDescent="0.35">
      <c r="A47" s="94"/>
      <c r="B47" s="36"/>
      <c r="C47" s="53" t="s">
        <v>81</v>
      </c>
      <c r="D47" s="43" t="s">
        <v>82</v>
      </c>
      <c r="E47" s="45" t="s">
        <v>23</v>
      </c>
      <c r="F47" s="41">
        <v>3</v>
      </c>
      <c r="G47" s="41">
        <v>0</v>
      </c>
      <c r="H47" s="55">
        <v>0</v>
      </c>
      <c r="I47" s="41">
        <v>3</v>
      </c>
      <c r="J47" s="41">
        <v>3</v>
      </c>
      <c r="K47" s="47">
        <v>4</v>
      </c>
    </row>
    <row r="48" spans="1:11" s="31" customFormat="1" ht="18" customHeight="1" thickBot="1" x14ac:dyDescent="0.35">
      <c r="A48" s="94"/>
      <c r="B48" s="36"/>
      <c r="C48" s="117" t="s">
        <v>83</v>
      </c>
      <c r="D48" s="118" t="s">
        <v>84</v>
      </c>
      <c r="E48" s="119" t="s">
        <v>23</v>
      </c>
      <c r="F48" s="115">
        <v>3</v>
      </c>
      <c r="G48" s="115">
        <v>0</v>
      </c>
      <c r="H48" s="55">
        <v>0</v>
      </c>
      <c r="I48" s="115">
        <v>3</v>
      </c>
      <c r="J48" s="115">
        <v>3</v>
      </c>
      <c r="K48" s="116">
        <v>5</v>
      </c>
    </row>
    <row r="49" spans="1:11" s="31" customFormat="1" ht="15.75" customHeight="1" thickBot="1" x14ac:dyDescent="0.35">
      <c r="A49" s="94"/>
      <c r="B49" s="35"/>
      <c r="C49" s="53" t="s">
        <v>85</v>
      </c>
      <c r="D49" s="43" t="s">
        <v>86</v>
      </c>
      <c r="E49" s="45" t="s">
        <v>23</v>
      </c>
      <c r="F49" s="41">
        <v>2</v>
      </c>
      <c r="G49" s="41">
        <v>0</v>
      </c>
      <c r="H49" s="55">
        <v>0</v>
      </c>
      <c r="I49" s="41">
        <v>2</v>
      </c>
      <c r="J49" s="41">
        <v>2</v>
      </c>
      <c r="K49" s="47">
        <v>2</v>
      </c>
    </row>
    <row r="50" spans="1:11" s="31" customFormat="1" ht="15.75" customHeight="1" thickBot="1" x14ac:dyDescent="0.35">
      <c r="A50" s="94"/>
      <c r="B50" s="35"/>
      <c r="C50" s="53" t="s">
        <v>87</v>
      </c>
      <c r="D50" s="43" t="s">
        <v>88</v>
      </c>
      <c r="E50" s="45" t="s">
        <v>23</v>
      </c>
      <c r="F50" s="41">
        <v>2</v>
      </c>
      <c r="G50" s="41">
        <v>0</v>
      </c>
      <c r="H50" s="55">
        <v>0</v>
      </c>
      <c r="I50" s="41">
        <v>2</v>
      </c>
      <c r="J50" s="41">
        <v>2</v>
      </c>
      <c r="K50" s="47">
        <v>2</v>
      </c>
    </row>
    <row r="51" spans="1:11" s="31" customFormat="1" ht="15.75" customHeight="1" thickBot="1" x14ac:dyDescent="0.35">
      <c r="A51" s="94"/>
      <c r="B51" s="35"/>
      <c r="C51" s="53" t="s">
        <v>89</v>
      </c>
      <c r="D51" s="43" t="s">
        <v>90</v>
      </c>
      <c r="E51" s="45" t="s">
        <v>23</v>
      </c>
      <c r="F51" s="41">
        <v>2</v>
      </c>
      <c r="G51" s="41">
        <v>0</v>
      </c>
      <c r="H51" s="55">
        <v>0</v>
      </c>
      <c r="I51" s="41">
        <v>2</v>
      </c>
      <c r="J51" s="41">
        <v>2</v>
      </c>
      <c r="K51" s="47">
        <v>2</v>
      </c>
    </row>
    <row r="52" spans="1:11" s="31" customFormat="1" ht="15.75" customHeight="1" thickBot="1" x14ac:dyDescent="0.35">
      <c r="A52" s="94"/>
      <c r="B52" s="35"/>
      <c r="C52" s="53" t="s">
        <v>91</v>
      </c>
      <c r="D52" s="43" t="s">
        <v>92</v>
      </c>
      <c r="E52" s="45" t="s">
        <v>23</v>
      </c>
      <c r="F52" s="41">
        <v>2</v>
      </c>
      <c r="G52" s="41">
        <v>0</v>
      </c>
      <c r="H52" s="55">
        <v>0</v>
      </c>
      <c r="I52" s="41">
        <v>2</v>
      </c>
      <c r="J52" s="41">
        <v>2</v>
      </c>
      <c r="K52" s="47">
        <v>2</v>
      </c>
    </row>
    <row r="53" spans="1:11" s="31" customFormat="1" ht="15.75" customHeight="1" thickBot="1" x14ac:dyDescent="0.35">
      <c r="A53" s="94"/>
      <c r="B53" s="35"/>
      <c r="C53" s="53" t="s">
        <v>37</v>
      </c>
      <c r="D53" s="43" t="s">
        <v>38</v>
      </c>
      <c r="E53" s="45" t="s">
        <v>23</v>
      </c>
      <c r="F53" s="41">
        <v>2</v>
      </c>
      <c r="G53" s="41">
        <v>0</v>
      </c>
      <c r="H53" s="55">
        <v>0</v>
      </c>
      <c r="I53" s="41">
        <v>2</v>
      </c>
      <c r="J53" s="41">
        <v>2</v>
      </c>
      <c r="K53" s="47">
        <v>2</v>
      </c>
    </row>
    <row r="54" spans="1:11" s="31" customFormat="1" ht="22.5" customHeight="1" thickBot="1" x14ac:dyDescent="0.35">
      <c r="A54" s="37"/>
      <c r="B54" s="22"/>
      <c r="C54" s="40" t="s">
        <v>93</v>
      </c>
      <c r="D54" s="43" t="s">
        <v>94</v>
      </c>
      <c r="E54" s="45" t="s">
        <v>23</v>
      </c>
      <c r="F54" s="41">
        <v>2</v>
      </c>
      <c r="G54" s="41">
        <v>0</v>
      </c>
      <c r="H54" s="55">
        <v>0</v>
      </c>
      <c r="I54" s="41">
        <v>2</v>
      </c>
      <c r="J54" s="41">
        <v>2</v>
      </c>
      <c r="K54" s="47">
        <v>2</v>
      </c>
    </row>
    <row r="55" spans="1:11" ht="27" customHeight="1" thickTop="1" thickBot="1" x14ac:dyDescent="0.35">
      <c r="A55" s="98" t="s">
        <v>6</v>
      </c>
      <c r="B55" s="99"/>
      <c r="C55" s="100"/>
      <c r="D55" s="100"/>
      <c r="E55" s="101"/>
      <c r="F55" s="21">
        <f>SUM(F34:F40)</f>
        <v>18</v>
      </c>
      <c r="G55" s="21">
        <f>SUM(G34:G40)</f>
        <v>4</v>
      </c>
      <c r="H55" s="16">
        <f>SUM(H34:H40)</f>
        <v>0</v>
      </c>
      <c r="I55" s="21">
        <f>SUM(I34:I40)</f>
        <v>22</v>
      </c>
      <c r="J55" s="21">
        <f>SUM(J34:J40)</f>
        <v>20</v>
      </c>
      <c r="K55" s="21">
        <f>SUM(K34:K40)</f>
        <v>30</v>
      </c>
    </row>
    <row r="56" spans="1:11" ht="15.75" customHeight="1" thickTop="1" x14ac:dyDescent="0.3">
      <c r="A56" s="8"/>
      <c r="B56" s="9"/>
      <c r="C56" s="9"/>
      <c r="D56" s="9"/>
      <c r="E56" s="9"/>
      <c r="F56" s="10"/>
      <c r="G56" s="10"/>
      <c r="H56" s="10"/>
      <c r="I56" s="10"/>
      <c r="J56" s="10"/>
      <c r="K56" s="10"/>
    </row>
    <row r="57" spans="1:11" s="3" customFormat="1" ht="27.75" customHeight="1" thickBot="1" x14ac:dyDescent="0.35">
      <c r="A57" s="92" t="s">
        <v>10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1" customFormat="1" ht="27.75" customHeight="1" thickTop="1" thickBot="1" x14ac:dyDescent="0.35">
      <c r="A58" s="11" t="s">
        <v>14</v>
      </c>
      <c r="B58" s="12" t="s">
        <v>11</v>
      </c>
      <c r="C58" s="12" t="s">
        <v>13</v>
      </c>
      <c r="D58" s="13" t="s">
        <v>1</v>
      </c>
      <c r="E58" s="13" t="s">
        <v>27</v>
      </c>
      <c r="F58" s="13" t="s">
        <v>2</v>
      </c>
      <c r="G58" s="13" t="s">
        <v>3</v>
      </c>
      <c r="H58" s="6" t="s">
        <v>12</v>
      </c>
      <c r="I58" s="13" t="s">
        <v>6</v>
      </c>
      <c r="J58" s="13" t="s">
        <v>4</v>
      </c>
      <c r="K58" s="14" t="s">
        <v>5</v>
      </c>
    </row>
    <row r="59" spans="1:11" s="31" customFormat="1" ht="23.25" customHeight="1" thickTop="1" thickBot="1" x14ac:dyDescent="0.35">
      <c r="A59" s="93" t="s">
        <v>24</v>
      </c>
      <c r="B59" s="38"/>
      <c r="C59" s="113" t="s">
        <v>119</v>
      </c>
      <c r="D59" s="51" t="s">
        <v>95</v>
      </c>
      <c r="E59" s="48" t="s">
        <v>25</v>
      </c>
      <c r="F59" s="48">
        <v>1</v>
      </c>
      <c r="G59" s="48">
        <v>2</v>
      </c>
      <c r="H59" s="55">
        <v>0</v>
      </c>
      <c r="I59" s="48">
        <v>3</v>
      </c>
      <c r="J59" s="48">
        <v>2</v>
      </c>
      <c r="K59" s="48">
        <v>3</v>
      </c>
    </row>
    <row r="60" spans="1:11" s="31" customFormat="1" ht="18" customHeight="1" thickBot="1" x14ac:dyDescent="0.35">
      <c r="A60" s="94"/>
      <c r="B60" s="22"/>
      <c r="C60" s="53" t="s">
        <v>96</v>
      </c>
      <c r="D60" s="42" t="s">
        <v>97</v>
      </c>
      <c r="E60" s="41" t="s">
        <v>25</v>
      </c>
      <c r="F60" s="41">
        <v>2</v>
      </c>
      <c r="G60" s="41">
        <v>2</v>
      </c>
      <c r="H60" s="55">
        <v>0</v>
      </c>
      <c r="I60" s="41">
        <v>4</v>
      </c>
      <c r="J60" s="41">
        <v>3</v>
      </c>
      <c r="K60" s="41">
        <v>4</v>
      </c>
    </row>
    <row r="61" spans="1:11" s="31" customFormat="1" ht="18" customHeight="1" thickBot="1" x14ac:dyDescent="0.35">
      <c r="A61" s="94"/>
      <c r="B61" s="22"/>
      <c r="C61" s="53" t="s">
        <v>98</v>
      </c>
      <c r="D61" s="42" t="s">
        <v>99</v>
      </c>
      <c r="E61" s="41" t="s">
        <v>25</v>
      </c>
      <c r="F61" s="41">
        <v>2</v>
      </c>
      <c r="G61" s="41">
        <v>2</v>
      </c>
      <c r="H61" s="55">
        <v>0</v>
      </c>
      <c r="I61" s="41">
        <v>4</v>
      </c>
      <c r="J61" s="41">
        <v>3</v>
      </c>
      <c r="K61" s="41">
        <v>4</v>
      </c>
    </row>
    <row r="62" spans="1:11" s="31" customFormat="1" ht="18" customHeight="1" thickBot="1" x14ac:dyDescent="0.35">
      <c r="A62" s="94"/>
      <c r="B62" s="22"/>
      <c r="C62" s="39"/>
      <c r="D62" s="42" t="s">
        <v>100</v>
      </c>
      <c r="E62" s="41" t="s">
        <v>23</v>
      </c>
      <c r="F62" s="41">
        <v>2</v>
      </c>
      <c r="G62" s="41">
        <v>2</v>
      </c>
      <c r="H62" s="55">
        <v>0</v>
      </c>
      <c r="I62" s="41">
        <v>4</v>
      </c>
      <c r="J62" s="112">
        <v>3</v>
      </c>
      <c r="K62" s="41">
        <v>4</v>
      </c>
    </row>
    <row r="63" spans="1:11" s="31" customFormat="1" ht="18" customHeight="1" thickBot="1" x14ac:dyDescent="0.35">
      <c r="A63" s="94"/>
      <c r="B63" s="22"/>
      <c r="C63" s="39"/>
      <c r="D63" s="42" t="s">
        <v>101</v>
      </c>
      <c r="E63" s="41" t="s">
        <v>23</v>
      </c>
      <c r="F63" s="41">
        <v>3</v>
      </c>
      <c r="G63" s="41">
        <v>0</v>
      </c>
      <c r="H63" s="55">
        <v>0</v>
      </c>
      <c r="I63" s="41">
        <v>3</v>
      </c>
      <c r="J63" s="41">
        <v>3</v>
      </c>
      <c r="K63" s="41">
        <v>4</v>
      </c>
    </row>
    <row r="64" spans="1:11" s="31" customFormat="1" ht="18" customHeight="1" thickBot="1" x14ac:dyDescent="0.35">
      <c r="A64" s="94"/>
      <c r="B64" s="22"/>
      <c r="C64" s="39"/>
      <c r="D64" s="42" t="s">
        <v>102</v>
      </c>
      <c r="E64" s="41" t="s">
        <v>23</v>
      </c>
      <c r="F64" s="41">
        <v>3</v>
      </c>
      <c r="G64" s="41">
        <v>0</v>
      </c>
      <c r="H64" s="55">
        <v>0</v>
      </c>
      <c r="I64" s="41">
        <v>3</v>
      </c>
      <c r="J64" s="41">
        <v>3</v>
      </c>
      <c r="K64" s="41">
        <v>4</v>
      </c>
    </row>
    <row r="65" spans="1:11" s="31" customFormat="1" ht="18" customHeight="1" thickBot="1" x14ac:dyDescent="0.35">
      <c r="A65" s="94"/>
      <c r="B65" s="22"/>
      <c r="C65" s="39"/>
      <c r="D65" s="42" t="s">
        <v>103</v>
      </c>
      <c r="E65" s="41" t="s">
        <v>23</v>
      </c>
      <c r="F65" s="41">
        <v>3</v>
      </c>
      <c r="G65" s="41">
        <v>0</v>
      </c>
      <c r="H65" s="55">
        <v>0</v>
      </c>
      <c r="I65" s="41">
        <v>3</v>
      </c>
      <c r="J65" s="41">
        <v>3</v>
      </c>
      <c r="K65" s="41">
        <v>3</v>
      </c>
    </row>
    <row r="66" spans="1:11" s="31" customFormat="1" ht="18" customHeight="1" thickBot="1" x14ac:dyDescent="0.35">
      <c r="A66" s="94"/>
      <c r="B66" s="32"/>
      <c r="C66" s="45" t="s">
        <v>30</v>
      </c>
      <c r="D66" s="42" t="s">
        <v>104</v>
      </c>
      <c r="E66" s="41" t="s">
        <v>25</v>
      </c>
      <c r="F66" s="41">
        <v>0</v>
      </c>
      <c r="G66" s="41">
        <v>0</v>
      </c>
      <c r="H66" s="55">
        <v>0</v>
      </c>
      <c r="I66" s="41">
        <v>0</v>
      </c>
      <c r="J66" s="41">
        <v>0</v>
      </c>
      <c r="K66" s="41">
        <v>4</v>
      </c>
    </row>
    <row r="67" spans="1:11" ht="15" customHeight="1" thickBot="1" x14ac:dyDescent="0.35">
      <c r="A67" s="94"/>
      <c r="B67" s="95" t="s">
        <v>21</v>
      </c>
      <c r="C67" s="96"/>
      <c r="D67" s="96"/>
      <c r="E67" s="96"/>
      <c r="F67" s="96"/>
      <c r="G67" s="96"/>
      <c r="H67" s="102"/>
      <c r="I67" s="96"/>
      <c r="J67" s="96"/>
      <c r="K67" s="97"/>
    </row>
    <row r="68" spans="1:11" s="31" customFormat="1" ht="18" customHeight="1" thickBot="1" x14ac:dyDescent="0.35">
      <c r="A68" s="94"/>
      <c r="B68" s="22"/>
      <c r="C68" s="52" t="s">
        <v>34</v>
      </c>
      <c r="D68" s="51" t="s">
        <v>105</v>
      </c>
      <c r="E68" s="48" t="s">
        <v>23</v>
      </c>
      <c r="F68" s="48">
        <v>3</v>
      </c>
      <c r="G68" s="48">
        <v>0</v>
      </c>
      <c r="H68" s="55">
        <v>0</v>
      </c>
      <c r="I68" s="48">
        <v>3</v>
      </c>
      <c r="J68" s="48">
        <v>3</v>
      </c>
      <c r="K68" s="65">
        <v>4</v>
      </c>
    </row>
    <row r="69" spans="1:11" s="31" customFormat="1" ht="18" customHeight="1" thickBot="1" x14ac:dyDescent="0.35">
      <c r="A69" s="94"/>
      <c r="B69" s="22"/>
      <c r="C69" s="53" t="s">
        <v>106</v>
      </c>
      <c r="D69" s="42" t="s">
        <v>107</v>
      </c>
      <c r="E69" s="41" t="s">
        <v>23</v>
      </c>
      <c r="F69" s="41">
        <v>2</v>
      </c>
      <c r="G69" s="41">
        <v>2</v>
      </c>
      <c r="H69" s="55">
        <v>0</v>
      </c>
      <c r="I69" s="41">
        <v>4</v>
      </c>
      <c r="J69" s="41">
        <v>3</v>
      </c>
      <c r="K69" s="47">
        <v>4</v>
      </c>
    </row>
    <row r="70" spans="1:11" s="31" customFormat="1" ht="17.25" customHeight="1" thickBot="1" x14ac:dyDescent="0.35">
      <c r="A70" s="94"/>
      <c r="B70" s="22"/>
      <c r="C70" s="113" t="s">
        <v>115</v>
      </c>
      <c r="D70" s="114" t="s">
        <v>116</v>
      </c>
      <c r="E70" s="115" t="s">
        <v>23</v>
      </c>
      <c r="F70" s="115">
        <v>3</v>
      </c>
      <c r="G70" s="115">
        <v>0</v>
      </c>
      <c r="H70" s="55">
        <v>0</v>
      </c>
      <c r="I70" s="115">
        <v>3</v>
      </c>
      <c r="J70" s="115">
        <v>3</v>
      </c>
      <c r="K70" s="116">
        <v>4</v>
      </c>
    </row>
    <row r="71" spans="1:11" s="31" customFormat="1" ht="17.25" customHeight="1" thickBot="1" x14ac:dyDescent="0.35">
      <c r="A71" s="94"/>
      <c r="B71" s="22"/>
      <c r="C71" s="53" t="s">
        <v>108</v>
      </c>
      <c r="D71" s="42" t="s">
        <v>109</v>
      </c>
      <c r="E71" s="41" t="s">
        <v>23</v>
      </c>
      <c r="F71" s="41">
        <v>2</v>
      </c>
      <c r="G71" s="41">
        <v>2</v>
      </c>
      <c r="H71" s="55">
        <v>0</v>
      </c>
      <c r="I71" s="41">
        <v>4</v>
      </c>
      <c r="J71" s="41">
        <v>3</v>
      </c>
      <c r="K71" s="47">
        <v>4</v>
      </c>
    </row>
    <row r="72" spans="1:11" s="31" customFormat="1" ht="18" customHeight="1" thickBot="1" x14ac:dyDescent="0.35">
      <c r="A72" s="94"/>
      <c r="B72" s="22"/>
      <c r="C72" s="53" t="s">
        <v>110</v>
      </c>
      <c r="D72" s="42" t="s">
        <v>111</v>
      </c>
      <c r="E72" s="41" t="s">
        <v>23</v>
      </c>
      <c r="F72" s="41">
        <v>3</v>
      </c>
      <c r="G72" s="41">
        <v>0</v>
      </c>
      <c r="H72" s="55">
        <v>0</v>
      </c>
      <c r="I72" s="41">
        <v>3</v>
      </c>
      <c r="J72" s="41">
        <v>3</v>
      </c>
      <c r="K72" s="47">
        <v>3</v>
      </c>
    </row>
    <row r="73" spans="1:11" s="31" customFormat="1" ht="18" customHeight="1" thickBot="1" x14ac:dyDescent="0.35">
      <c r="A73" s="94"/>
      <c r="B73" s="22"/>
      <c r="C73" s="53" t="s">
        <v>36</v>
      </c>
      <c r="D73" s="40" t="s">
        <v>26</v>
      </c>
      <c r="E73" s="41" t="s">
        <v>23</v>
      </c>
      <c r="F73" s="41">
        <v>3</v>
      </c>
      <c r="G73" s="41">
        <v>0</v>
      </c>
      <c r="H73" s="55">
        <v>0</v>
      </c>
      <c r="I73" s="41">
        <v>3</v>
      </c>
      <c r="J73" s="41">
        <v>3</v>
      </c>
      <c r="K73" s="47">
        <v>4</v>
      </c>
    </row>
    <row r="74" spans="1:11" s="31" customFormat="1" ht="15.75" customHeight="1" thickBot="1" x14ac:dyDescent="0.35">
      <c r="A74" s="94"/>
      <c r="B74" s="72"/>
      <c r="C74" s="73" t="s">
        <v>112</v>
      </c>
      <c r="D74" s="74" t="s">
        <v>113</v>
      </c>
      <c r="E74" s="75" t="s">
        <v>23</v>
      </c>
      <c r="F74" s="75">
        <v>3</v>
      </c>
      <c r="G74" s="75">
        <v>0</v>
      </c>
      <c r="H74" s="64">
        <v>0</v>
      </c>
      <c r="I74" s="75">
        <v>3</v>
      </c>
      <c r="J74" s="75">
        <v>3</v>
      </c>
      <c r="K74" s="76">
        <v>3</v>
      </c>
    </row>
    <row r="75" spans="1:11" ht="15" customHeight="1" thickBot="1" x14ac:dyDescent="0.35">
      <c r="A75" s="89" t="s">
        <v>6</v>
      </c>
      <c r="B75" s="90"/>
      <c r="C75" s="90"/>
      <c r="D75" s="90"/>
      <c r="E75" s="91"/>
      <c r="F75" s="78">
        <f>SUM(F59:F66)</f>
        <v>16</v>
      </c>
      <c r="G75" s="79">
        <f>SUM(G59:G66)</f>
        <v>8</v>
      </c>
      <c r="H75" s="66">
        <v>0</v>
      </c>
      <c r="I75" s="80">
        <f>SUM(I59:I66)</f>
        <v>24</v>
      </c>
      <c r="J75" s="81">
        <f>SUM(J59:J66)</f>
        <v>20</v>
      </c>
      <c r="K75" s="82">
        <f>SUM(K59:K66)</f>
        <v>30</v>
      </c>
    </row>
    <row r="76" spans="1:11" ht="23.25" customHeight="1" thickTop="1" thickBot="1" x14ac:dyDescent="0.35">
      <c r="A76" s="87" t="s">
        <v>15</v>
      </c>
      <c r="B76" s="88"/>
      <c r="C76" s="88"/>
      <c r="D76" s="88"/>
      <c r="E76" s="88"/>
      <c r="F76" s="69">
        <f>SUM(F13,F25,F55,F75)</f>
        <v>71</v>
      </c>
      <c r="G76" s="70">
        <f>SUM(G13,G25,G55,G75)</f>
        <v>15</v>
      </c>
      <c r="H76" s="68">
        <f>SUM(H13,H25,H55,H75)</f>
        <v>0</v>
      </c>
      <c r="I76" s="68">
        <f>SUM(I13,I25,I55,I75)</f>
        <v>86</v>
      </c>
      <c r="J76" s="83">
        <f>SUM(J13,J25,J55,J75)</f>
        <v>78.5</v>
      </c>
      <c r="K76" s="84">
        <f>SUM(K13,K25,K55,K75)</f>
        <v>120</v>
      </c>
    </row>
    <row r="77" spans="1:11" ht="25.5" customHeight="1" thickBot="1" x14ac:dyDescent="0.35">
      <c r="A77" s="85" t="s">
        <v>31</v>
      </c>
      <c r="B77" s="86"/>
      <c r="C77" s="86"/>
      <c r="D77" s="86"/>
      <c r="E77" s="77"/>
      <c r="F77" s="67">
        <f>F76*15</f>
        <v>1065</v>
      </c>
      <c r="G77" s="67">
        <f t="shared" ref="G77:K77" si="1">G76*15</f>
        <v>225</v>
      </c>
      <c r="H77" s="67">
        <f t="shared" si="1"/>
        <v>0</v>
      </c>
      <c r="I77" s="67">
        <f t="shared" si="1"/>
        <v>1290</v>
      </c>
      <c r="J77" s="67">
        <f t="shared" si="1"/>
        <v>1177.5</v>
      </c>
      <c r="K77" s="67">
        <f t="shared" si="1"/>
        <v>1800</v>
      </c>
    </row>
    <row r="78" spans="1:11" ht="15" thickTop="1" x14ac:dyDescent="0.3"/>
  </sheetData>
  <mergeCells count="17">
    <mergeCell ref="A1:K1"/>
    <mergeCell ref="A5:A11"/>
    <mergeCell ref="A13:E13"/>
    <mergeCell ref="A17:A24"/>
    <mergeCell ref="A25:E25"/>
    <mergeCell ref="A3:K3"/>
    <mergeCell ref="A15:K15"/>
    <mergeCell ref="A77:D77"/>
    <mergeCell ref="A76:E76"/>
    <mergeCell ref="A75:E75"/>
    <mergeCell ref="A32:K32"/>
    <mergeCell ref="A57:K57"/>
    <mergeCell ref="A34:A53"/>
    <mergeCell ref="B41:K41"/>
    <mergeCell ref="A55:E55"/>
    <mergeCell ref="A59:A74"/>
    <mergeCell ref="B67:K67"/>
  </mergeCells>
  <phoneticPr fontId="12" type="noConversion"/>
  <pageMargins left="0.59055118110236227" right="0.19685039370078741" top="0.59055118110236227" bottom="0.39370078740157483" header="0.31496062992125984" footer="0.31496062992125984"/>
  <pageSetup paperSize="9" scale="90" orientation="portrait" r:id="rId1"/>
  <headerFooter differentFirst="1">
    <oddFooter>Sayfa &amp;P / &amp;N</oddFooter>
    <firstFooter>Sayfa &amp;P /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PMYO_BİLGİ YÖNETİMİ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2021-11-14T19:20:07Z</dcterms:modified>
</cp:coreProperties>
</file>